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ozpočet\"/>
    </mc:Choice>
  </mc:AlternateContent>
  <bookViews>
    <workbookView xWindow="240" yWindow="45" windowWidth="15600" windowHeight="10035"/>
  </bookViews>
  <sheets>
    <sheet name="Hárok1" sheetId="1" r:id="rId1"/>
    <sheet name="Hárok2" sheetId="2" r:id="rId2"/>
    <sheet name="Hárok3" sheetId="3" r:id="rId3"/>
  </sheets>
  <calcPr calcId="152511"/>
  <fileRecoveryPr autoRecover="0"/>
</workbook>
</file>

<file path=xl/calcChain.xml><?xml version="1.0" encoding="utf-8"?>
<calcChain xmlns="http://schemas.openxmlformats.org/spreadsheetml/2006/main">
  <c r="G8" i="1" l="1"/>
  <c r="H8" i="1"/>
  <c r="F8" i="1"/>
  <c r="F13" i="1" s="1"/>
  <c r="H82" i="1" l="1"/>
  <c r="H98" i="1" s="1"/>
  <c r="H13" i="1"/>
  <c r="H18" i="1" s="1"/>
  <c r="F82" i="1" l="1"/>
  <c r="F98" i="1" s="1"/>
  <c r="F18" i="1"/>
  <c r="G82" i="1" l="1"/>
  <c r="G98" i="1" s="1"/>
  <c r="G13" i="1"/>
  <c r="G18" i="1" s="1"/>
</calcChain>
</file>

<file path=xl/sharedStrings.xml><?xml version="1.0" encoding="utf-8"?>
<sst xmlns="http://schemas.openxmlformats.org/spreadsheetml/2006/main" count="109" uniqueCount="69">
  <si>
    <t xml:space="preserve">         BEŽNÉ  ROZPOČTOVÉ  PRÍJMY</t>
  </si>
  <si>
    <t>P.č</t>
  </si>
  <si>
    <t>Zdroj</t>
  </si>
  <si>
    <t>Rozpočt. klasifikácia</t>
  </si>
  <si>
    <t>Názov  položky</t>
  </si>
  <si>
    <t>funkčná</t>
  </si>
  <si>
    <t>ekonomic.</t>
  </si>
  <si>
    <t>Dane z príjmov zo ŠR SR</t>
  </si>
  <si>
    <t>Daňové príjmy spolu</t>
  </si>
  <si>
    <t>Poplatky spolu :</t>
  </si>
  <si>
    <t xml:space="preserve">PVŠS celkom: </t>
  </si>
  <si>
    <t xml:space="preserve">CELKOVÝ PRÍJEM </t>
  </si>
  <si>
    <t xml:space="preserve">                                          V Ý D A V K Y                                                                                                     </t>
  </si>
  <si>
    <t xml:space="preserve">                               BEŽNÉ ROZPOČTOVÉ VÝDAJE</t>
  </si>
  <si>
    <t xml:space="preserve">        01. VŠEOBECNÉ VEREJNÉ SLUŽBY</t>
  </si>
  <si>
    <t>01.7.0. Transakcie verejného dlhu</t>
  </si>
  <si>
    <t>02. OBRANA</t>
  </si>
  <si>
    <t>02.2.0. Civilná ochrana</t>
  </si>
  <si>
    <t>03. VEREJNÝ PORIADOK A BEZPEČNOSŤ</t>
  </si>
  <si>
    <t>03.2.0. Ochrana pred požiarmi</t>
  </si>
  <si>
    <t>04. EKONOMICKÁ OBLASŤ</t>
  </si>
  <si>
    <t>04.5.1 Cestná doprava</t>
  </si>
  <si>
    <t>05. OCHRANA ŽIVOTNÉHO PROSTREDIA</t>
  </si>
  <si>
    <t>05.1.0. Nakladanie s odpadmi</t>
  </si>
  <si>
    <t xml:space="preserve">05.6.0. Ochrana ŽP + v p p </t>
  </si>
  <si>
    <t>06.4.0. Verejné osvetlenie</t>
  </si>
  <si>
    <t>10. SOCIÁLNE ZABEZPEČENIE</t>
  </si>
  <si>
    <t>KAPITÁLOVÉ VÝDAJE</t>
  </si>
  <si>
    <t>04.4.3. Výstavba</t>
  </si>
  <si>
    <t>Vlastné dane</t>
  </si>
  <si>
    <t xml:space="preserve">Ostatné príjmy : </t>
  </si>
  <si>
    <t xml:space="preserve">Príjmy z podnikania  a z vlastníctva </t>
  </si>
  <si>
    <t>CELKOM :</t>
  </si>
  <si>
    <t xml:space="preserve">CELKOM : </t>
  </si>
  <si>
    <t>CELKOVÝ VÝDAJ</t>
  </si>
  <si>
    <t xml:space="preserve"> FINANČNÉ OPERÁCIE</t>
  </si>
  <si>
    <t>BEŽNÝ VÝDAJ  CELKOM:</t>
  </si>
  <si>
    <t xml:space="preserve">BEŽNÝ PRÍJEM </t>
  </si>
  <si>
    <t>01.1.1. Výkonné a zákonodárne orgány</t>
  </si>
  <si>
    <t>01.1.2 Finančná a rozpočtové záležitostí</t>
  </si>
  <si>
    <t>01.6.0.Všeobecné verejné služby inde neklasifikované</t>
  </si>
  <si>
    <t>08.2.0. Kultúrne služby</t>
  </si>
  <si>
    <t>08. REKREÁCIA, KULTÚRA A NÁBOŽENSTVO</t>
  </si>
  <si>
    <t>08.4.0. Náboženské a spoločenské služby</t>
  </si>
  <si>
    <t>09.VZDELÁVANIE</t>
  </si>
  <si>
    <t>09.1.1.1.Predprimárne vzdelávanie s bežnou starostlivosťou</t>
  </si>
  <si>
    <t>09.6.0.1 Vedlajšie služby</t>
  </si>
  <si>
    <t xml:space="preserve">10.2.0 Staroba </t>
  </si>
  <si>
    <t>10.7.0 Sociálna pomoc občanom v hmotnej núdzi</t>
  </si>
  <si>
    <t>2016</t>
  </si>
  <si>
    <t>2017</t>
  </si>
  <si>
    <t>2018</t>
  </si>
  <si>
    <t>KAPITÁLOVÉ VÝDAJE - INVESTÍCIE</t>
  </si>
  <si>
    <t>01.7.0 Tranzakcie verejného dlhu</t>
  </si>
  <si>
    <t>Kapitálové príjmy</t>
  </si>
  <si>
    <t>Kapitálové transfery z ŠR</t>
  </si>
  <si>
    <t>Finančné operácie</t>
  </si>
  <si>
    <t>Úvery</t>
  </si>
  <si>
    <t>06.2.0. Občianska vybavenosť</t>
  </si>
  <si>
    <t xml:space="preserve">08.1.0. BT - Rekreačné a športové služby </t>
  </si>
  <si>
    <t>08.6.0. BT - Rekreácia, kultúra</t>
  </si>
  <si>
    <t>01.1.1. Výkonné a zákondarné orgány</t>
  </si>
  <si>
    <t>700</t>
  </si>
  <si>
    <t xml:space="preserve">Celkom : </t>
  </si>
  <si>
    <t>Ing. Monika Vajda</t>
  </si>
  <si>
    <t>starostka obce</t>
  </si>
  <si>
    <t>NÁVRH ROZPOČTU ZVEREJNENÝ DŇA : 24.11.2020</t>
  </si>
  <si>
    <t>ROZPOČET OBCE SCHVÁLENÝ DŇA :  10.12.2020</t>
  </si>
  <si>
    <t>SCHVÁLENÝ ROZPOČET OBCE OBID NA ROK 2021 - 2023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</si>
</sst>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10"/>
      <color indexed="57"/>
      <name val="Arial"/>
      <family val="2"/>
      <charset val="238"/>
    </font>
    <font>
      <sz val="11"/>
      <color indexed="57"/>
      <name val="Calibri"/>
      <family val="2"/>
      <charset val="238"/>
    </font>
    <font>
      <sz val="10"/>
      <color indexed="57"/>
      <name val="Arial"/>
      <family val="2"/>
      <charset val="238"/>
    </font>
    <font>
      <b/>
      <sz val="16"/>
      <color indexed="60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0"/>
      <color indexed="40"/>
      <name val="Arial"/>
      <family val="2"/>
      <charset val="238"/>
    </font>
    <font>
      <sz val="11"/>
      <color indexed="30"/>
      <name val="Calibri"/>
      <family val="2"/>
      <charset val="238"/>
    </font>
    <font>
      <b/>
      <sz val="11"/>
      <color indexed="30"/>
      <name val="Calibri"/>
      <family val="2"/>
      <charset val="238"/>
    </font>
    <font>
      <b/>
      <sz val="14"/>
      <color indexed="30"/>
      <name val="Arial"/>
      <family val="2"/>
      <charset val="238"/>
    </font>
    <font>
      <b/>
      <sz val="10"/>
      <color indexed="30"/>
      <name val="Arial"/>
      <family val="2"/>
      <charset val="238"/>
    </font>
    <font>
      <sz val="10"/>
      <color indexed="30"/>
      <name val="Arial"/>
      <family val="2"/>
      <charset val="238"/>
    </font>
    <font>
      <sz val="10"/>
      <color indexed="30"/>
      <name val="Calibri"/>
      <family val="2"/>
      <charset val="238"/>
    </font>
    <font>
      <b/>
      <sz val="9"/>
      <color indexed="30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0"/>
      <color indexed="60"/>
      <name val="Arail"/>
      <charset val="238"/>
    </font>
    <font>
      <b/>
      <sz val="10"/>
      <color indexed="8"/>
      <name val="Arial"/>
      <family val="2"/>
      <charset val="238"/>
    </font>
    <font>
      <b/>
      <sz val="10"/>
      <color indexed="60"/>
      <name val="AliCalibri"/>
      <charset val="238"/>
    </font>
    <font>
      <sz val="11"/>
      <color indexed="10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5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30"/>
      </left>
      <right style="double">
        <color indexed="30"/>
      </right>
      <top/>
      <bottom/>
      <diagonal/>
    </border>
    <border>
      <left style="double">
        <color indexed="30"/>
      </left>
      <right style="double">
        <color indexed="30"/>
      </right>
      <top/>
      <bottom style="double">
        <color indexed="40"/>
      </bottom>
      <diagonal/>
    </border>
    <border>
      <left/>
      <right style="double">
        <color indexed="30"/>
      </right>
      <top style="double">
        <color indexed="30"/>
      </top>
      <bottom style="double">
        <color indexed="30"/>
      </bottom>
      <diagonal/>
    </border>
    <border>
      <left style="double">
        <color indexed="30"/>
      </left>
      <right style="double">
        <color indexed="30"/>
      </right>
      <top style="double">
        <color indexed="30"/>
      </top>
      <bottom style="double">
        <color indexed="30"/>
      </bottom>
      <diagonal/>
    </border>
    <border>
      <left style="double">
        <color indexed="30"/>
      </left>
      <right style="double">
        <color indexed="30"/>
      </right>
      <top/>
      <bottom style="double">
        <color indexed="30"/>
      </bottom>
      <diagonal/>
    </border>
    <border>
      <left/>
      <right/>
      <top/>
      <bottom style="double">
        <color indexed="30"/>
      </bottom>
      <diagonal/>
    </border>
    <border>
      <left style="double">
        <color indexed="30"/>
      </left>
      <right/>
      <top style="double">
        <color indexed="30"/>
      </top>
      <bottom style="double">
        <color indexed="30"/>
      </bottom>
      <diagonal/>
    </border>
    <border>
      <left/>
      <right/>
      <top style="double">
        <color indexed="30"/>
      </top>
      <bottom style="double">
        <color indexed="30"/>
      </bottom>
      <diagonal/>
    </border>
    <border>
      <left style="double">
        <color indexed="30"/>
      </left>
      <right style="double">
        <color indexed="30"/>
      </right>
      <top style="double">
        <color indexed="30"/>
      </top>
      <bottom/>
      <diagonal/>
    </border>
    <border>
      <left/>
      <right/>
      <top style="double">
        <color indexed="30"/>
      </top>
      <bottom/>
      <diagonal/>
    </border>
    <border>
      <left style="double">
        <color indexed="30"/>
      </left>
      <right style="double">
        <color indexed="30"/>
      </right>
      <top style="double">
        <color indexed="40"/>
      </top>
      <bottom/>
      <diagonal/>
    </border>
    <border>
      <left/>
      <right/>
      <top style="double">
        <color indexed="40"/>
      </top>
      <bottom style="double">
        <color indexed="30"/>
      </bottom>
      <diagonal/>
    </border>
    <border>
      <left style="double">
        <color indexed="30"/>
      </left>
      <right style="double">
        <color indexed="30"/>
      </right>
      <top style="double">
        <color indexed="40"/>
      </top>
      <bottom style="double">
        <color indexed="30"/>
      </bottom>
      <diagonal/>
    </border>
    <border>
      <left/>
      <right style="double">
        <color indexed="40"/>
      </right>
      <top style="double">
        <color indexed="40"/>
      </top>
      <bottom style="double">
        <color indexed="30"/>
      </bottom>
      <diagonal/>
    </border>
    <border>
      <left style="double">
        <color indexed="30"/>
      </left>
      <right/>
      <top style="double">
        <color indexed="40"/>
      </top>
      <bottom style="double">
        <color indexed="30"/>
      </bottom>
      <diagonal/>
    </border>
    <border>
      <left style="double">
        <color indexed="30"/>
      </left>
      <right style="double">
        <color indexed="40"/>
      </right>
      <top style="double">
        <color indexed="40"/>
      </top>
      <bottom style="double">
        <color indexed="30"/>
      </bottom>
      <diagonal/>
    </border>
    <border>
      <left/>
      <right style="double">
        <color indexed="30"/>
      </right>
      <top/>
      <bottom style="double">
        <color indexed="30"/>
      </bottom>
      <diagonal/>
    </border>
    <border>
      <left style="double">
        <color indexed="40"/>
      </left>
      <right/>
      <top style="double">
        <color indexed="40"/>
      </top>
      <bottom style="double">
        <color indexed="30"/>
      </bottom>
      <diagonal/>
    </border>
    <border>
      <left style="double">
        <color indexed="30"/>
      </left>
      <right/>
      <top/>
      <bottom/>
      <diagonal/>
    </border>
    <border>
      <left style="double">
        <color indexed="30"/>
      </left>
      <right style="thin">
        <color indexed="64"/>
      </right>
      <top style="double">
        <color indexed="30"/>
      </top>
      <bottom style="double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30"/>
      </top>
      <bottom style="double">
        <color indexed="30"/>
      </bottom>
      <diagonal/>
    </border>
    <border>
      <left style="thin">
        <color indexed="64"/>
      </left>
      <right style="double">
        <color indexed="30"/>
      </right>
      <top style="double">
        <color indexed="30"/>
      </top>
      <bottom style="double">
        <color indexed="30"/>
      </bottom>
      <diagonal/>
    </border>
    <border>
      <left style="double">
        <color indexed="30"/>
      </left>
      <right/>
      <top style="double">
        <color indexed="30"/>
      </top>
      <bottom/>
      <diagonal/>
    </border>
    <border>
      <left style="double">
        <color indexed="30"/>
      </left>
      <right/>
      <top/>
      <bottom style="double">
        <color indexed="30"/>
      </bottom>
      <diagonal/>
    </border>
    <border>
      <left/>
      <right style="double">
        <color indexed="30"/>
      </right>
      <top/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/>
    <xf numFmtId="49" fontId="6" fillId="0" borderId="0" xfId="0" applyNumberFormat="1" applyFont="1" applyFill="1" applyBorder="1" applyAlignment="1"/>
    <xf numFmtId="0" fontId="16" fillId="0" borderId="0" xfId="0" applyFont="1"/>
    <xf numFmtId="0" fontId="18" fillId="0" borderId="0" xfId="0" applyFont="1"/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horizontal="center"/>
    </xf>
    <xf numFmtId="3" fontId="19" fillId="0" borderId="0" xfId="0" applyNumberFormat="1" applyFont="1" applyBorder="1" applyAlignment="1">
      <alignment horizontal="right"/>
    </xf>
    <xf numFmtId="3" fontId="17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22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0" fontId="0" fillId="0" borderId="1" xfId="0" applyBorder="1"/>
    <xf numFmtId="3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horizontal="center"/>
    </xf>
    <xf numFmtId="3" fontId="0" fillId="0" borderId="1" xfId="0" applyNumberFormat="1" applyBorder="1"/>
    <xf numFmtId="3" fontId="0" fillId="0" borderId="0" xfId="0" applyNumberFormat="1"/>
    <xf numFmtId="3" fontId="2" fillId="0" borderId="0" xfId="0" applyNumberFormat="1" applyFont="1" applyBorder="1" applyAlignment="1"/>
    <xf numFmtId="0" fontId="17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/>
    <xf numFmtId="0" fontId="23" fillId="0" borderId="0" xfId="0" applyFont="1"/>
    <xf numFmtId="0" fontId="30" fillId="0" borderId="0" xfId="0" applyFont="1"/>
    <xf numFmtId="3" fontId="12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12" fillId="0" borderId="0" xfId="0" applyFont="1" applyBorder="1"/>
    <xf numFmtId="0" fontId="32" fillId="0" borderId="0" xfId="0" applyFont="1"/>
    <xf numFmtId="0" fontId="17" fillId="0" borderId="0" xfId="0" applyFont="1"/>
    <xf numFmtId="0" fontId="12" fillId="0" borderId="0" xfId="0" applyFont="1"/>
    <xf numFmtId="0" fontId="17" fillId="0" borderId="0" xfId="0" applyFont="1" applyBorder="1"/>
    <xf numFmtId="3" fontId="11" fillId="0" borderId="0" xfId="0" applyNumberFormat="1" applyFont="1" applyFill="1" applyBorder="1" applyAlignment="1">
      <alignment horizontal="right"/>
    </xf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right"/>
    </xf>
    <xf numFmtId="0" fontId="34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3" fontId="12" fillId="0" borderId="0" xfId="0" applyNumberFormat="1" applyFont="1" applyBorder="1"/>
    <xf numFmtId="0" fontId="20" fillId="0" borderId="0" xfId="0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vertical="center"/>
    </xf>
    <xf numFmtId="0" fontId="27" fillId="0" borderId="0" xfId="0" applyFont="1"/>
    <xf numFmtId="0" fontId="35" fillId="0" borderId="0" xfId="0" applyFont="1"/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2" fillId="0" borderId="2" xfId="0" applyFont="1" applyFill="1" applyBorder="1"/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3" fontId="12" fillId="0" borderId="0" xfId="0" applyNumberFormat="1" applyFont="1" applyFill="1" applyBorder="1"/>
    <xf numFmtId="3" fontId="12" fillId="0" borderId="2" xfId="0" applyNumberFormat="1" applyFont="1" applyFill="1" applyBorder="1"/>
    <xf numFmtId="3" fontId="12" fillId="0" borderId="2" xfId="0" applyNumberFormat="1" applyFont="1" applyBorder="1"/>
    <xf numFmtId="0" fontId="29" fillId="0" borderId="4" xfId="0" applyFont="1" applyFill="1" applyBorder="1" applyAlignment="1">
      <alignment horizontal="centerContinuous"/>
    </xf>
    <xf numFmtId="0" fontId="26" fillId="0" borderId="5" xfId="0" applyFont="1" applyFill="1" applyBorder="1" applyAlignment="1">
      <alignment horizontal="centerContinuous"/>
    </xf>
    <xf numFmtId="0" fontId="29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3" fontId="26" fillId="0" borderId="7" xfId="0" applyNumberFormat="1" applyFont="1" applyFill="1" applyBorder="1"/>
    <xf numFmtId="3" fontId="26" fillId="0" borderId="6" xfId="0" applyNumberFormat="1" applyFont="1" applyFill="1" applyBorder="1"/>
    <xf numFmtId="0" fontId="23" fillId="0" borderId="6" xfId="0" applyFont="1" applyBorder="1"/>
    <xf numFmtId="1" fontId="26" fillId="0" borderId="8" xfId="0" applyNumberFormat="1" applyFont="1" applyFill="1" applyBorder="1" applyAlignment="1">
      <alignment horizontal="center"/>
    </xf>
    <xf numFmtId="1" fontId="26" fillId="0" borderId="5" xfId="0" applyNumberFormat="1" applyFont="1" applyFill="1" applyBorder="1" applyAlignment="1">
      <alignment horizontal="center"/>
    </xf>
    <xf numFmtId="0" fontId="24" fillId="0" borderId="5" xfId="0" applyFont="1" applyBorder="1"/>
    <xf numFmtId="0" fontId="27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1" fillId="0" borderId="5" xfId="0" applyFont="1" applyFill="1" applyBorder="1"/>
    <xf numFmtId="0" fontId="12" fillId="0" borderId="5" xfId="0" applyFont="1" applyFill="1" applyBorder="1" applyAlignment="1">
      <alignment horizontal="center"/>
    </xf>
    <xf numFmtId="0" fontId="12" fillId="0" borderId="5" xfId="0" applyFont="1" applyFill="1" applyBorder="1"/>
    <xf numFmtId="3" fontId="12" fillId="0" borderId="5" xfId="0" applyNumberFormat="1" applyFont="1" applyFill="1" applyBorder="1"/>
    <xf numFmtId="3" fontId="12" fillId="0" borderId="5" xfId="0" applyNumberFormat="1" applyFont="1" applyBorder="1"/>
    <xf numFmtId="0" fontId="13" fillId="0" borderId="5" xfId="0" applyFont="1" applyFill="1" applyBorder="1"/>
    <xf numFmtId="0" fontId="27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/>
    <xf numFmtId="3" fontId="12" fillId="0" borderId="10" xfId="0" applyNumberFormat="1" applyFont="1" applyFill="1" applyBorder="1"/>
    <xf numFmtId="3" fontId="12" fillId="0" borderId="12" xfId="0" applyNumberFormat="1" applyFont="1" applyBorder="1"/>
    <xf numFmtId="3" fontId="14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/>
    <xf numFmtId="0" fontId="13" fillId="0" borderId="5" xfId="0" applyFont="1" applyFill="1" applyBorder="1" applyAlignment="1"/>
    <xf numFmtId="0" fontId="13" fillId="0" borderId="5" xfId="0" applyFont="1" applyFill="1" applyBorder="1" applyAlignment="1">
      <alignment horizontal="center"/>
    </xf>
    <xf numFmtId="0" fontId="12" fillId="0" borderId="5" xfId="0" applyFont="1" applyBorder="1"/>
    <xf numFmtId="0" fontId="7" fillId="0" borderId="2" xfId="0" applyFont="1" applyFill="1" applyBorder="1" applyAlignment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2" fillId="0" borderId="2" xfId="0" applyFont="1" applyBorder="1"/>
    <xf numFmtId="3" fontId="15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/>
    <xf numFmtId="0" fontId="24" fillId="0" borderId="4" xfId="0" applyFont="1" applyBorder="1"/>
    <xf numFmtId="0" fontId="5" fillId="0" borderId="9" xfId="0" applyFont="1" applyFill="1" applyBorder="1"/>
    <xf numFmtId="3" fontId="12" fillId="0" borderId="5" xfId="0" applyNumberFormat="1" applyFont="1" applyFill="1" applyBorder="1" applyAlignment="1">
      <alignment horizontal="right"/>
    </xf>
    <xf numFmtId="3" fontId="31" fillId="0" borderId="4" xfId="0" applyNumberFormat="1" applyFont="1" applyBorder="1"/>
    <xf numFmtId="3" fontId="12" fillId="0" borderId="4" xfId="0" applyNumberFormat="1" applyFont="1" applyBorder="1"/>
    <xf numFmtId="0" fontId="5" fillId="0" borderId="13" xfId="0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right"/>
    </xf>
    <xf numFmtId="0" fontId="12" fillId="0" borderId="15" xfId="0" applyFont="1" applyBorder="1"/>
    <xf numFmtId="3" fontId="12" fillId="0" borderId="14" xfId="0" applyNumberFormat="1" applyFont="1" applyBorder="1" applyAlignment="1">
      <alignment horizontal="right"/>
    </xf>
    <xf numFmtId="3" fontId="12" fillId="0" borderId="17" xfId="0" applyNumberFormat="1" applyFont="1" applyBorder="1"/>
    <xf numFmtId="0" fontId="26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3" fontId="12" fillId="0" borderId="5" xfId="0" applyNumberFormat="1" applyFont="1" applyBorder="1" applyAlignment="1">
      <alignment horizontal="right"/>
    </xf>
    <xf numFmtId="0" fontId="12" fillId="0" borderId="4" xfId="0" applyFont="1" applyBorder="1"/>
    <xf numFmtId="3" fontId="12" fillId="0" borderId="8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26" fillId="0" borderId="8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4" fontId="5" fillId="0" borderId="8" xfId="0" applyNumberFormat="1" applyFont="1" applyFill="1" applyBorder="1" applyAlignment="1">
      <alignment horizontal="center"/>
    </xf>
    <xf numFmtId="0" fontId="5" fillId="0" borderId="5" xfId="0" applyFont="1" applyFill="1" applyBorder="1"/>
    <xf numFmtId="0" fontId="5" fillId="0" borderId="14" xfId="0" applyFont="1" applyFill="1" applyBorder="1"/>
    <xf numFmtId="0" fontId="26" fillId="0" borderId="8" xfId="0" applyFont="1" applyFill="1" applyBorder="1" applyAlignment="1">
      <alignment horizontal="centerContinuous"/>
    </xf>
    <xf numFmtId="0" fontId="5" fillId="0" borderId="8" xfId="0" applyFont="1" applyFill="1" applyBorder="1"/>
    <xf numFmtId="0" fontId="23" fillId="0" borderId="18" xfId="0" applyFont="1" applyBorder="1"/>
    <xf numFmtId="0" fontId="26" fillId="0" borderId="19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23" fillId="0" borderId="20" xfId="0" applyFont="1" applyBorder="1"/>
    <xf numFmtId="0" fontId="29" fillId="0" borderId="5" xfId="0" applyFont="1" applyFill="1" applyBorder="1" applyAlignment="1">
      <alignment horizontal="centerContinuous"/>
    </xf>
    <xf numFmtId="0" fontId="26" fillId="0" borderId="4" xfId="0" applyFont="1" applyFill="1" applyBorder="1" applyAlignment="1">
      <alignment horizontal="centerContinuous"/>
    </xf>
    <xf numFmtId="0" fontId="29" fillId="0" borderId="8" xfId="0" applyFont="1" applyFill="1" applyBorder="1" applyAlignment="1">
      <alignment horizontal="center"/>
    </xf>
    <xf numFmtId="3" fontId="26" fillId="0" borderId="5" xfId="0" applyNumberFormat="1" applyFont="1" applyFill="1" applyBorder="1"/>
    <xf numFmtId="0" fontId="0" fillId="0" borderId="20" xfId="0" applyBorder="1"/>
    <xf numFmtId="0" fontId="26" fillId="0" borderId="9" xfId="0" applyFont="1" applyFill="1" applyBorder="1" applyAlignment="1">
      <alignment horizontal="centerContinuous"/>
    </xf>
    <xf numFmtId="0" fontId="26" fillId="0" borderId="7" xfId="0" applyFont="1" applyFill="1" applyBorder="1" applyAlignment="1">
      <alignment horizontal="center"/>
    </xf>
    <xf numFmtId="16" fontId="5" fillId="0" borderId="5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3" fontId="33" fillId="0" borderId="5" xfId="0" applyNumberFormat="1" applyFont="1" applyBorder="1"/>
    <xf numFmtId="0" fontId="1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3" fontId="14" fillId="0" borderId="5" xfId="0" applyNumberFormat="1" applyFont="1" applyFill="1" applyBorder="1" applyAlignment="1">
      <alignment horizontal="center" vertical="center" shrinkToFit="1"/>
    </xf>
    <xf numFmtId="1" fontId="26" fillId="0" borderId="5" xfId="0" applyNumberFormat="1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14" fontId="5" fillId="0" borderId="22" xfId="0" applyNumberFormat="1" applyFont="1" applyFill="1" applyBorder="1" applyAlignment="1">
      <alignment horizontal="center"/>
    </xf>
    <xf numFmtId="0" fontId="5" fillId="0" borderId="22" xfId="0" applyFont="1" applyFill="1" applyBorder="1"/>
    <xf numFmtId="3" fontId="12" fillId="0" borderId="22" xfId="0" applyNumberFormat="1" applyFont="1" applyBorder="1" applyAlignment="1">
      <alignment horizontal="right"/>
    </xf>
    <xf numFmtId="3" fontId="12" fillId="0" borderId="23" xfId="0" applyNumberFormat="1" applyFont="1" applyBorder="1"/>
    <xf numFmtId="0" fontId="10" fillId="0" borderId="5" xfId="0" applyFont="1" applyFill="1" applyBorder="1" applyAlignment="1">
      <alignment horizontal="center"/>
    </xf>
    <xf numFmtId="3" fontId="15" fillId="0" borderId="5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/>
    <xf numFmtId="49" fontId="12" fillId="0" borderId="5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/>
    <xf numFmtId="0" fontId="38" fillId="0" borderId="0" xfId="0" applyFont="1" applyFill="1" applyBorder="1" applyAlignment="1">
      <alignment horizontal="center"/>
    </xf>
    <xf numFmtId="49" fontId="38" fillId="0" borderId="0" xfId="0" applyNumberFormat="1" applyFont="1" applyFill="1" applyBorder="1" applyAlignment="1"/>
    <xf numFmtId="0" fontId="39" fillId="0" borderId="0" xfId="0" applyFont="1"/>
    <xf numFmtId="0" fontId="36" fillId="0" borderId="0" xfId="0" applyFont="1"/>
    <xf numFmtId="0" fontId="40" fillId="0" borderId="5" xfId="0" applyFont="1" applyBorder="1" applyAlignment="1"/>
    <xf numFmtId="4" fontId="5" fillId="0" borderId="5" xfId="0" applyNumberFormat="1" applyFont="1" applyFill="1" applyBorder="1" applyAlignment="1">
      <alignment horizontal="right"/>
    </xf>
    <xf numFmtId="4" fontId="12" fillId="0" borderId="5" xfId="0" applyNumberFormat="1" applyFont="1" applyFill="1" applyBorder="1" applyAlignment="1"/>
    <xf numFmtId="3" fontId="5" fillId="0" borderId="0" xfId="0" applyNumberFormat="1" applyFont="1" applyFill="1" applyBorder="1"/>
    <xf numFmtId="49" fontId="0" fillId="0" borderId="0" xfId="0" applyNumberFormat="1"/>
    <xf numFmtId="0" fontId="15" fillId="0" borderId="2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horizontal="center" vertical="top" wrapText="1"/>
    </xf>
    <xf numFmtId="0" fontId="37" fillId="0" borderId="11" xfId="0" applyFont="1" applyFill="1" applyBorder="1" applyAlignment="1">
      <alignment horizontal="center"/>
    </xf>
    <xf numFmtId="0" fontId="35" fillId="0" borderId="0" xfId="0" applyFont="1" applyAlignment="1">
      <alignment horizontal="left"/>
    </xf>
    <xf numFmtId="49" fontId="38" fillId="0" borderId="0" xfId="0" applyNumberFormat="1" applyFont="1" applyFill="1" applyBorder="1" applyAlignment="1">
      <alignment horizontal="left"/>
    </xf>
    <xf numFmtId="0" fontId="26" fillId="0" borderId="10" xfId="0" applyFont="1" applyFill="1" applyBorder="1" applyAlignment="1">
      <alignment horizontal="center" vertical="distributed" wrapText="1"/>
    </xf>
    <xf numFmtId="0" fontId="26" fillId="0" borderId="6" xfId="0" applyFont="1" applyFill="1" applyBorder="1" applyAlignment="1">
      <alignment horizontal="center" vertical="distributed" wrapText="1"/>
    </xf>
    <xf numFmtId="0" fontId="6" fillId="0" borderId="0" xfId="0" applyFont="1" applyFill="1" applyBorder="1" applyAlignment="1">
      <alignment horizontal="left"/>
    </xf>
    <xf numFmtId="0" fontId="35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4" fontId="14" fillId="0" borderId="8" xfId="0" applyNumberFormat="1" applyFont="1" applyFill="1" applyBorder="1" applyAlignment="1">
      <alignment horizontal="center" vertical="center" shrinkToFit="1"/>
    </xf>
    <xf numFmtId="4" fontId="14" fillId="0" borderId="9" xfId="0" applyNumberFormat="1" applyFont="1" applyFill="1" applyBorder="1" applyAlignment="1">
      <alignment horizontal="center" vertical="center" shrinkToFit="1"/>
    </xf>
    <xf numFmtId="4" fontId="14" fillId="0" borderId="4" xfId="0" applyNumberFormat="1" applyFont="1" applyFill="1" applyBorder="1" applyAlignment="1">
      <alignment horizontal="center" vertical="center" shrinkToFit="1"/>
    </xf>
    <xf numFmtId="49" fontId="17" fillId="0" borderId="0" xfId="0" applyNumberFormat="1" applyFont="1" applyFill="1" applyBorder="1" applyAlignment="1">
      <alignment horizontal="left"/>
    </xf>
    <xf numFmtId="0" fontId="35" fillId="0" borderId="0" xfId="0" applyFont="1" applyAlignment="1">
      <alignment horizont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0" borderId="24" xfId="0" applyFont="1" applyFill="1" applyBorder="1" applyAlignment="1">
      <alignment horizontal="center" vertical="top" wrapText="1"/>
    </xf>
    <xf numFmtId="0" fontId="26" fillId="0" borderId="25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topLeftCell="A91" zoomScale="175" zoomScaleNormal="175" workbookViewId="0">
      <selection activeCell="A3" sqref="A3:E3"/>
    </sheetView>
  </sheetViews>
  <sheetFormatPr defaultRowHeight="15"/>
  <cols>
    <col min="1" max="1" width="5.7109375" style="44" customWidth="1"/>
    <col min="2" max="2" width="7" customWidth="1"/>
    <col min="3" max="3" width="8.7109375" customWidth="1"/>
    <col min="4" max="4" width="10.7109375" customWidth="1"/>
    <col min="5" max="5" width="38" customWidth="1"/>
    <col min="6" max="6" width="17" customWidth="1"/>
    <col min="7" max="7" width="13.28515625" customWidth="1"/>
    <col min="8" max="8" width="13.42578125" customWidth="1"/>
  </cols>
  <sheetData>
    <row r="1" spans="1:11" ht="24.95" customHeight="1">
      <c r="A1" s="43"/>
      <c r="B1" s="1"/>
      <c r="D1" s="212"/>
      <c r="E1" s="212"/>
      <c r="F1" s="25"/>
      <c r="G1" s="25"/>
    </row>
    <row r="2" spans="1:11" s="15" customFormat="1" ht="18.75">
      <c r="A2" s="214" t="s">
        <v>68</v>
      </c>
      <c r="B2" s="214"/>
      <c r="C2" s="214"/>
      <c r="D2" s="214"/>
      <c r="E2" s="214"/>
      <c r="F2" s="214"/>
      <c r="G2" s="214"/>
      <c r="H2" s="214"/>
    </row>
    <row r="3" spans="1:11" ht="16.5" thickBot="1">
      <c r="A3" s="213" t="s">
        <v>0</v>
      </c>
      <c r="B3" s="213"/>
      <c r="C3" s="213"/>
      <c r="D3" s="213"/>
      <c r="E3" s="213"/>
      <c r="F3" s="40"/>
      <c r="G3" s="40"/>
    </row>
    <row r="4" spans="1:11" s="49" customFormat="1" ht="16.5" thickTop="1" thickBot="1">
      <c r="A4" s="194" t="s">
        <v>1</v>
      </c>
      <c r="B4" s="194" t="s">
        <v>2</v>
      </c>
      <c r="C4" s="79" t="s">
        <v>3</v>
      </c>
      <c r="D4" s="80"/>
      <c r="E4" s="199" t="s">
        <v>4</v>
      </c>
      <c r="F4" s="86">
        <v>2021</v>
      </c>
      <c r="G4" s="87">
        <v>2022</v>
      </c>
      <c r="H4" s="88">
        <v>2023</v>
      </c>
    </row>
    <row r="5" spans="1:11" s="49" customFormat="1" ht="16.5" thickTop="1" thickBot="1">
      <c r="A5" s="195"/>
      <c r="B5" s="195"/>
      <c r="C5" s="81" t="s">
        <v>5</v>
      </c>
      <c r="D5" s="82" t="s">
        <v>6</v>
      </c>
      <c r="E5" s="200"/>
      <c r="F5" s="83"/>
      <c r="G5" s="84"/>
      <c r="H5" s="85"/>
    </row>
    <row r="6" spans="1:11" ht="16.5" thickTop="1" thickBot="1">
      <c r="A6" s="70">
        <v>1</v>
      </c>
      <c r="B6" s="72"/>
      <c r="C6" s="73"/>
      <c r="D6" s="74">
        <v>100</v>
      </c>
      <c r="E6" s="73" t="s">
        <v>7</v>
      </c>
      <c r="F6" s="77">
        <v>318000</v>
      </c>
      <c r="G6" s="77">
        <v>320000</v>
      </c>
      <c r="H6" s="78">
        <v>325000</v>
      </c>
      <c r="I6" s="76"/>
      <c r="J6" s="62"/>
    </row>
    <row r="7" spans="1:11" ht="16.5" thickTop="1" thickBot="1">
      <c r="A7" s="89">
        <v>2</v>
      </c>
      <c r="B7" s="90"/>
      <c r="C7" s="91"/>
      <c r="D7" s="92">
        <v>100</v>
      </c>
      <c r="E7" s="93" t="s">
        <v>29</v>
      </c>
      <c r="F7" s="94">
        <v>117000</v>
      </c>
      <c r="G7" s="94">
        <v>119000</v>
      </c>
      <c r="H7" s="95">
        <v>120000</v>
      </c>
      <c r="I7" s="181"/>
    </row>
    <row r="8" spans="1:11" ht="16.5" thickTop="1" thickBot="1">
      <c r="A8" s="70">
        <v>3</v>
      </c>
      <c r="B8" s="72"/>
      <c r="C8" s="73"/>
      <c r="D8" s="74">
        <v>100</v>
      </c>
      <c r="E8" s="73" t="s">
        <v>8</v>
      </c>
      <c r="F8" s="77">
        <f>SUM(F6:F7)</f>
        <v>435000</v>
      </c>
      <c r="G8" s="77">
        <f t="shared" ref="G8:H8" si="0">SUM(G6:G7)</f>
        <v>439000</v>
      </c>
      <c r="H8" s="77">
        <f t="shared" si="0"/>
        <v>445000</v>
      </c>
    </row>
    <row r="9" spans="1:11" ht="16.5" thickTop="1" thickBot="1">
      <c r="A9" s="89">
        <v>4</v>
      </c>
      <c r="B9" s="90"/>
      <c r="C9" s="93"/>
      <c r="D9" s="92">
        <v>200</v>
      </c>
      <c r="E9" s="93" t="s">
        <v>31</v>
      </c>
      <c r="F9" s="94">
        <v>17000</v>
      </c>
      <c r="G9" s="94">
        <v>19000</v>
      </c>
      <c r="H9" s="95">
        <v>20000</v>
      </c>
    </row>
    <row r="10" spans="1:11" ht="16.5" thickTop="1" thickBot="1">
      <c r="A10" s="70">
        <v>5</v>
      </c>
      <c r="B10" s="72"/>
      <c r="C10" s="73"/>
      <c r="D10" s="74">
        <v>200</v>
      </c>
      <c r="E10" s="75" t="s">
        <v>9</v>
      </c>
      <c r="F10" s="77">
        <v>4500</v>
      </c>
      <c r="G10" s="77">
        <v>4700</v>
      </c>
      <c r="H10" s="78">
        <v>4900</v>
      </c>
      <c r="K10" s="180"/>
    </row>
    <row r="11" spans="1:11" ht="16.5" thickTop="1" thickBot="1">
      <c r="A11" s="97">
        <v>6</v>
      </c>
      <c r="B11" s="98"/>
      <c r="C11" s="99"/>
      <c r="D11" s="100">
        <v>200</v>
      </c>
      <c r="E11" s="101" t="s">
        <v>30</v>
      </c>
      <c r="F11" s="102">
        <v>14000</v>
      </c>
      <c r="G11" s="102">
        <v>15000</v>
      </c>
      <c r="H11" s="103">
        <v>16000</v>
      </c>
    </row>
    <row r="12" spans="1:11" ht="16.5" thickTop="1" thickBot="1">
      <c r="A12" s="89">
        <v>7</v>
      </c>
      <c r="B12" s="90"/>
      <c r="C12" s="96"/>
      <c r="D12" s="92">
        <v>300</v>
      </c>
      <c r="E12" s="93" t="s">
        <v>10</v>
      </c>
      <c r="F12" s="94">
        <v>11000</v>
      </c>
      <c r="G12" s="94">
        <v>11000</v>
      </c>
      <c r="H12" s="95">
        <v>11000</v>
      </c>
    </row>
    <row r="13" spans="1:11" ht="33.75" customHeight="1" thickTop="1" thickBot="1">
      <c r="A13" s="70">
        <v>8</v>
      </c>
      <c r="B13" s="72"/>
      <c r="C13" s="182" t="s">
        <v>37</v>
      </c>
      <c r="D13" s="183"/>
      <c r="E13" s="184"/>
      <c r="F13" s="104">
        <f>SUM(F8:F12)</f>
        <v>481500</v>
      </c>
      <c r="G13" s="104">
        <f>SUM(G8:G12)</f>
        <v>488700</v>
      </c>
      <c r="H13" s="104">
        <f>SUM(H8:H12)</f>
        <v>496900</v>
      </c>
    </row>
    <row r="14" spans="1:11" ht="16.5" thickTop="1" thickBot="1">
      <c r="A14" s="89">
        <v>9</v>
      </c>
      <c r="B14" s="105"/>
      <c r="C14" s="106"/>
      <c r="D14" s="107">
        <v>200</v>
      </c>
      <c r="E14" s="106" t="s">
        <v>54</v>
      </c>
      <c r="F14" s="94">
        <v>1000</v>
      </c>
      <c r="G14" s="94">
        <v>1000</v>
      </c>
      <c r="H14" s="108">
        <v>1000</v>
      </c>
    </row>
    <row r="15" spans="1:11" ht="16.5" thickTop="1" thickBot="1">
      <c r="A15" s="70">
        <v>10</v>
      </c>
      <c r="B15" s="109"/>
      <c r="C15" s="110"/>
      <c r="D15" s="110">
        <v>300</v>
      </c>
      <c r="E15" s="111" t="s">
        <v>55</v>
      </c>
      <c r="F15" s="77">
        <v>0</v>
      </c>
      <c r="G15" s="77">
        <v>0</v>
      </c>
      <c r="H15" s="112">
        <v>0</v>
      </c>
    </row>
    <row r="16" spans="1:11" ht="16.5" thickTop="1" thickBot="1">
      <c r="A16" s="89">
        <v>11</v>
      </c>
      <c r="B16" s="105"/>
      <c r="C16" s="106"/>
      <c r="D16" s="107">
        <v>400</v>
      </c>
      <c r="E16" s="106" t="s">
        <v>56</v>
      </c>
      <c r="F16" s="94">
        <v>50000</v>
      </c>
      <c r="G16" s="94">
        <v>50000</v>
      </c>
      <c r="H16" s="95">
        <v>60000</v>
      </c>
      <c r="I16" s="180"/>
    </row>
    <row r="17" spans="1:8" ht="16.5" thickTop="1" thickBot="1">
      <c r="A17" s="71">
        <v>12</v>
      </c>
      <c r="B17" s="109"/>
      <c r="C17" s="110"/>
      <c r="D17" s="110">
        <v>500</v>
      </c>
      <c r="E17" s="111" t="s">
        <v>57</v>
      </c>
      <c r="F17" s="77">
        <v>0</v>
      </c>
      <c r="G17" s="77">
        <v>0</v>
      </c>
      <c r="H17" s="78">
        <v>0</v>
      </c>
    </row>
    <row r="18" spans="1:8" ht="33.75" customHeight="1" thickTop="1" thickBot="1">
      <c r="A18" s="89">
        <v>14</v>
      </c>
      <c r="B18" s="114"/>
      <c r="C18" s="191" t="s">
        <v>11</v>
      </c>
      <c r="D18" s="192"/>
      <c r="E18" s="193"/>
      <c r="F18" s="113">
        <f>SUM(F13:F16)</f>
        <v>532500</v>
      </c>
      <c r="G18" s="113">
        <f>SUM(G13:G16)</f>
        <v>539700</v>
      </c>
      <c r="H18" s="113">
        <f>SUM(H13:H16)</f>
        <v>557900</v>
      </c>
    </row>
    <row r="19" spans="1:8" ht="15.75" thickTop="1"/>
    <row r="28" spans="1:8" ht="22.5" customHeight="1"/>
    <row r="29" spans="1:8" ht="16.5" thickBot="1">
      <c r="A29" s="45" t="s">
        <v>12</v>
      </c>
      <c r="B29" s="2" t="s">
        <v>13</v>
      </c>
      <c r="C29" s="3"/>
      <c r="D29" s="4"/>
      <c r="E29" s="4"/>
      <c r="F29" s="3"/>
      <c r="G29" s="3"/>
    </row>
    <row r="30" spans="1:8" s="49" customFormat="1" ht="16.5" thickTop="1" thickBot="1">
      <c r="A30" s="215" t="s">
        <v>1</v>
      </c>
      <c r="B30" s="215" t="s">
        <v>2</v>
      </c>
      <c r="C30" s="148" t="s">
        <v>3</v>
      </c>
      <c r="D30" s="149"/>
      <c r="E30" s="199" t="s">
        <v>4</v>
      </c>
      <c r="F30" s="87">
        <v>2021</v>
      </c>
      <c r="G30" s="87">
        <v>2022</v>
      </c>
      <c r="H30" s="115">
        <v>2023</v>
      </c>
    </row>
    <row r="31" spans="1:8" s="49" customFormat="1" ht="16.5" thickTop="1" thickBot="1">
      <c r="A31" s="216"/>
      <c r="B31" s="216"/>
      <c r="C31" s="150" t="s">
        <v>5</v>
      </c>
      <c r="D31" s="132" t="s">
        <v>6</v>
      </c>
      <c r="E31" s="200"/>
      <c r="F31" s="151"/>
      <c r="G31" s="84"/>
      <c r="H31" s="142"/>
    </row>
    <row r="32" spans="1:8" s="61" customFormat="1" ht="15.75" thickTop="1">
      <c r="A32" s="59" t="s">
        <v>14</v>
      </c>
      <c r="B32" s="59"/>
      <c r="C32" s="59"/>
      <c r="D32" s="59"/>
      <c r="E32" s="59"/>
      <c r="F32" s="60"/>
      <c r="G32" s="60"/>
    </row>
    <row r="33" spans="1:8" s="16" customFormat="1" ht="15.75" thickBot="1">
      <c r="A33" s="46"/>
      <c r="B33" s="41" t="s">
        <v>38</v>
      </c>
      <c r="C33" s="41"/>
      <c r="D33" s="41"/>
      <c r="E33" s="18"/>
      <c r="F33" s="23"/>
      <c r="G33" s="23"/>
    </row>
    <row r="34" spans="1:8" ht="16.5" thickTop="1" thickBot="1">
      <c r="A34" s="125">
        <v>12</v>
      </c>
      <c r="B34" s="136"/>
      <c r="C34" s="136"/>
      <c r="D34" s="126">
        <v>600</v>
      </c>
      <c r="E34" s="138" t="s">
        <v>32</v>
      </c>
      <c r="F34" s="117">
        <v>270000</v>
      </c>
      <c r="G34" s="117">
        <v>280000</v>
      </c>
      <c r="H34" s="118">
        <v>290000</v>
      </c>
    </row>
    <row r="35" spans="1:8" s="16" customFormat="1" ht="16.5" thickTop="1" thickBot="1">
      <c r="A35" s="46"/>
      <c r="B35" s="189" t="s">
        <v>39</v>
      </c>
      <c r="C35" s="189"/>
      <c r="D35" s="189"/>
      <c r="E35" s="189"/>
      <c r="F35" s="22"/>
      <c r="G35" s="22"/>
      <c r="H35" s="50"/>
    </row>
    <row r="36" spans="1:8" ht="16.5" thickTop="1" thickBot="1">
      <c r="A36" s="125">
        <v>13</v>
      </c>
      <c r="B36" s="136"/>
      <c r="C36" s="126"/>
      <c r="D36" s="136">
        <v>600</v>
      </c>
      <c r="E36" s="116" t="s">
        <v>33</v>
      </c>
      <c r="F36" s="117">
        <v>6000</v>
      </c>
      <c r="G36" s="117">
        <v>6000</v>
      </c>
      <c r="H36" s="119">
        <v>6000</v>
      </c>
    </row>
    <row r="37" spans="1:8" s="16" customFormat="1" ht="16.5" thickTop="1" thickBot="1">
      <c r="A37" s="47"/>
      <c r="B37" s="185" t="s">
        <v>40</v>
      </c>
      <c r="C37" s="185"/>
      <c r="D37" s="185"/>
      <c r="E37" s="185"/>
      <c r="F37" s="51"/>
      <c r="G37" s="51"/>
      <c r="H37" s="50"/>
    </row>
    <row r="38" spans="1:8" ht="16.5" thickTop="1" thickBot="1">
      <c r="A38" s="143">
        <v>14</v>
      </c>
      <c r="B38" s="133"/>
      <c r="C38" s="146"/>
      <c r="D38" s="120">
        <v>600</v>
      </c>
      <c r="E38" s="139" t="s">
        <v>32</v>
      </c>
      <c r="F38" s="121">
        <v>500</v>
      </c>
      <c r="G38" s="121">
        <v>500</v>
      </c>
      <c r="H38" s="122">
        <v>500</v>
      </c>
    </row>
    <row r="39" spans="1:8" s="16" customFormat="1" ht="16.5" thickTop="1" thickBot="1">
      <c r="A39" s="46"/>
      <c r="B39" s="41" t="s">
        <v>15</v>
      </c>
      <c r="C39" s="42"/>
      <c r="D39" s="41"/>
      <c r="E39" s="18"/>
      <c r="F39" s="52"/>
      <c r="G39" s="52"/>
      <c r="H39" s="53"/>
    </row>
    <row r="40" spans="1:8" ht="16.5" thickTop="1" thickBot="1">
      <c r="A40" s="143">
        <v>15</v>
      </c>
      <c r="B40" s="133"/>
      <c r="C40" s="133"/>
      <c r="D40" s="133">
        <v>600</v>
      </c>
      <c r="E40" s="139" t="s">
        <v>32</v>
      </c>
      <c r="F40" s="123">
        <v>4000</v>
      </c>
      <c r="G40" s="123">
        <v>4000</v>
      </c>
      <c r="H40" s="124">
        <v>4000</v>
      </c>
    </row>
    <row r="41" spans="1:8" ht="15.75" thickTop="1">
      <c r="A41" s="46"/>
      <c r="B41" s="7" t="s">
        <v>16</v>
      </c>
      <c r="C41" s="8"/>
      <c r="D41" s="7"/>
      <c r="E41" s="7"/>
      <c r="F41" s="5"/>
      <c r="G41" s="5"/>
      <c r="H41" s="54"/>
    </row>
    <row r="42" spans="1:8" s="16" customFormat="1" ht="15.75" thickBot="1">
      <c r="A42" s="46"/>
      <c r="B42" s="189" t="s">
        <v>17</v>
      </c>
      <c r="C42" s="189"/>
      <c r="D42" s="189"/>
      <c r="E42" s="189"/>
      <c r="H42" s="55"/>
    </row>
    <row r="43" spans="1:8" ht="16.5" thickTop="1" thickBot="1">
      <c r="A43" s="125">
        <v>16</v>
      </c>
      <c r="B43" s="135"/>
      <c r="C43" s="145"/>
      <c r="D43" s="126">
        <v>600</v>
      </c>
      <c r="E43" s="138" t="s">
        <v>32</v>
      </c>
      <c r="F43" s="127">
        <v>2000</v>
      </c>
      <c r="G43" s="127">
        <v>1000</v>
      </c>
      <c r="H43" s="128">
        <v>500</v>
      </c>
    </row>
    <row r="44" spans="1:8" ht="15.75" thickTop="1">
      <c r="A44" s="47"/>
      <c r="B44" s="10" t="s">
        <v>18</v>
      </c>
      <c r="C44" s="11"/>
      <c r="D44" s="10"/>
      <c r="E44" s="10"/>
      <c r="F44" s="52"/>
      <c r="G44" s="52"/>
      <c r="H44" s="56"/>
    </row>
    <row r="45" spans="1:8" s="16" customFormat="1" ht="15.75" thickBot="1">
      <c r="A45" s="46"/>
      <c r="B45" s="41" t="s">
        <v>19</v>
      </c>
      <c r="C45" s="42"/>
      <c r="D45" s="41"/>
      <c r="E45" s="41"/>
      <c r="F45" s="52"/>
      <c r="G45" s="52"/>
      <c r="H45" s="56"/>
    </row>
    <row r="46" spans="1:8" ht="16.5" thickTop="1" thickBot="1">
      <c r="A46" s="125">
        <v>17</v>
      </c>
      <c r="B46" s="135"/>
      <c r="C46" s="137"/>
      <c r="D46" s="136">
        <v>600</v>
      </c>
      <c r="E46" s="116" t="s">
        <v>32</v>
      </c>
      <c r="F46" s="127">
        <v>600</v>
      </c>
      <c r="G46" s="127">
        <v>600</v>
      </c>
      <c r="H46" s="108">
        <v>600</v>
      </c>
    </row>
    <row r="47" spans="1:8" ht="15.75" thickTop="1">
      <c r="A47" s="46"/>
      <c r="B47" s="7" t="s">
        <v>20</v>
      </c>
      <c r="C47" s="8"/>
      <c r="D47" s="7"/>
      <c r="E47" s="7"/>
      <c r="F47" s="52"/>
      <c r="G47" s="52"/>
      <c r="H47" s="56"/>
    </row>
    <row r="48" spans="1:8" s="16" customFormat="1" ht="15.75" thickBot="1">
      <c r="A48" s="46"/>
      <c r="B48" s="41" t="s">
        <v>21</v>
      </c>
      <c r="C48" s="41"/>
      <c r="D48" s="41"/>
      <c r="E48" s="41"/>
      <c r="F48" s="52"/>
      <c r="G48" s="52"/>
      <c r="H48" s="56"/>
    </row>
    <row r="49" spans="1:9" ht="16.5" thickTop="1" thickBot="1">
      <c r="A49" s="125">
        <v>18</v>
      </c>
      <c r="B49" s="136"/>
      <c r="C49" s="145"/>
      <c r="D49" s="136">
        <v>600</v>
      </c>
      <c r="E49" s="116" t="s">
        <v>32</v>
      </c>
      <c r="F49" s="127">
        <v>500</v>
      </c>
      <c r="G49" s="127">
        <v>500</v>
      </c>
      <c r="H49" s="108">
        <v>500</v>
      </c>
    </row>
    <row r="50" spans="1:9" ht="15.75" thickTop="1">
      <c r="A50" s="47"/>
      <c r="B50" s="10" t="s">
        <v>22</v>
      </c>
      <c r="C50" s="10"/>
      <c r="D50" s="10"/>
      <c r="E50" s="10"/>
      <c r="F50" s="24"/>
      <c r="G50" s="24"/>
      <c r="H50" s="54"/>
    </row>
    <row r="51" spans="1:9" s="16" customFormat="1" ht="15.75" thickBot="1">
      <c r="A51" s="47"/>
      <c r="B51" s="186" t="s">
        <v>23</v>
      </c>
      <c r="C51" s="186"/>
      <c r="D51" s="186"/>
      <c r="E51" s="186"/>
      <c r="H51" s="55"/>
    </row>
    <row r="52" spans="1:9" ht="16.5" thickTop="1" thickBot="1">
      <c r="A52" s="125">
        <v>19</v>
      </c>
      <c r="B52" s="135"/>
      <c r="C52" s="136"/>
      <c r="D52" s="126">
        <v>600</v>
      </c>
      <c r="E52" s="138" t="s">
        <v>32</v>
      </c>
      <c r="F52" s="117">
        <v>34000</v>
      </c>
      <c r="G52" s="117">
        <v>35000</v>
      </c>
      <c r="H52" s="119">
        <v>36000</v>
      </c>
    </row>
    <row r="53" spans="1:9" s="16" customFormat="1" ht="16.5" thickTop="1" thickBot="1">
      <c r="A53" s="47"/>
      <c r="B53" s="19" t="s">
        <v>24</v>
      </c>
      <c r="C53" s="17"/>
      <c r="D53" s="19"/>
      <c r="E53" s="17"/>
      <c r="F53" s="58"/>
      <c r="G53" s="58"/>
      <c r="H53" s="56"/>
    </row>
    <row r="54" spans="1:9" ht="16.5" thickTop="1" thickBot="1">
      <c r="A54" s="125">
        <v>20</v>
      </c>
      <c r="B54" s="135"/>
      <c r="C54" s="137"/>
      <c r="D54" s="135">
        <v>600</v>
      </c>
      <c r="E54" s="138" t="s">
        <v>32</v>
      </c>
      <c r="F54" s="127">
        <v>10000</v>
      </c>
      <c r="G54" s="127">
        <v>10000</v>
      </c>
      <c r="H54" s="95">
        <v>10000</v>
      </c>
    </row>
    <row r="55" spans="1:9" ht="16.5" thickTop="1" thickBot="1">
      <c r="A55" s="47"/>
      <c r="B55" s="196" t="s">
        <v>58</v>
      </c>
      <c r="C55" s="196"/>
      <c r="D55" s="196"/>
      <c r="E55" s="64"/>
      <c r="F55" s="51"/>
      <c r="G55" s="51"/>
      <c r="H55" s="65"/>
    </row>
    <row r="56" spans="1:9" ht="16.5" thickTop="1" thickBot="1">
      <c r="A56" s="162"/>
      <c r="B56" s="163"/>
      <c r="C56" s="164"/>
      <c r="D56" s="163">
        <v>600</v>
      </c>
      <c r="E56" s="165" t="s">
        <v>33</v>
      </c>
      <c r="F56" s="166">
        <v>6000</v>
      </c>
      <c r="G56" s="166">
        <v>6000</v>
      </c>
      <c r="H56" s="167">
        <v>6000</v>
      </c>
    </row>
    <row r="57" spans="1:9" s="16" customFormat="1" ht="16.5" thickTop="1" thickBot="1">
      <c r="A57" s="47"/>
      <c r="B57" s="19" t="s">
        <v>25</v>
      </c>
      <c r="C57" s="19"/>
      <c r="D57" s="19"/>
      <c r="E57" s="17"/>
      <c r="F57" s="52"/>
      <c r="G57" s="52"/>
      <c r="H57" s="56"/>
    </row>
    <row r="58" spans="1:9" ht="16.5" thickTop="1" thickBot="1">
      <c r="A58" s="125">
        <v>21</v>
      </c>
      <c r="B58" s="135"/>
      <c r="C58" s="135"/>
      <c r="D58" s="135">
        <v>600</v>
      </c>
      <c r="E58" s="138" t="s">
        <v>32</v>
      </c>
      <c r="F58" s="127">
        <v>12000</v>
      </c>
      <c r="G58" s="127">
        <v>12500</v>
      </c>
      <c r="H58" s="119">
        <v>13000</v>
      </c>
    </row>
    <row r="59" spans="1:9" ht="15.75" thickTop="1">
      <c r="A59" s="47"/>
      <c r="B59" s="63"/>
      <c r="C59" s="63"/>
      <c r="D59" s="63"/>
      <c r="E59" s="64"/>
      <c r="F59" s="51"/>
      <c r="G59" s="51"/>
      <c r="H59" s="65"/>
    </row>
    <row r="60" spans="1:9" ht="24.95" customHeight="1" thickBot="1">
      <c r="A60" s="47"/>
      <c r="B60" s="63"/>
      <c r="C60" s="63"/>
      <c r="D60" s="63"/>
      <c r="E60" s="64"/>
      <c r="F60" s="51"/>
      <c r="G60" s="51"/>
      <c r="H60" s="65"/>
    </row>
    <row r="61" spans="1:9" s="49" customFormat="1" ht="16.5" thickTop="1" thickBot="1">
      <c r="A61" s="194" t="s">
        <v>1</v>
      </c>
      <c r="B61" s="194" t="s">
        <v>2</v>
      </c>
      <c r="C61" s="79" t="s">
        <v>3</v>
      </c>
      <c r="D61" s="140"/>
      <c r="E61" s="199" t="s">
        <v>4</v>
      </c>
      <c r="F61" s="87">
        <v>2021</v>
      </c>
      <c r="G61" s="87">
        <v>2022</v>
      </c>
      <c r="H61" s="115">
        <v>2023</v>
      </c>
    </row>
    <row r="62" spans="1:9" s="49" customFormat="1" ht="16.5" thickTop="1" thickBot="1">
      <c r="A62" s="195"/>
      <c r="B62" s="195"/>
      <c r="C62" s="144" t="s">
        <v>5</v>
      </c>
      <c r="D62" s="125" t="s">
        <v>6</v>
      </c>
      <c r="E62" s="200"/>
      <c r="F62" s="84"/>
      <c r="G62" s="84"/>
      <c r="H62" s="142"/>
      <c r="I62" s="147"/>
    </row>
    <row r="63" spans="1:9" ht="15.75" thickTop="1">
      <c r="A63" s="47"/>
      <c r="B63" s="190" t="s">
        <v>42</v>
      </c>
      <c r="C63" s="190"/>
      <c r="D63" s="190"/>
      <c r="E63" s="190"/>
      <c r="F63" s="30"/>
      <c r="G63" s="30"/>
      <c r="H63" s="54"/>
    </row>
    <row r="64" spans="1:9" s="16" customFormat="1" ht="15.75" thickBot="1">
      <c r="A64" s="47"/>
      <c r="B64" s="19" t="s">
        <v>59</v>
      </c>
      <c r="C64" s="17"/>
      <c r="D64" s="19"/>
      <c r="E64" s="26"/>
      <c r="F64" s="23"/>
      <c r="G64" s="23"/>
      <c r="H64" s="57"/>
    </row>
    <row r="65" spans="1:8" ht="16.5" thickTop="1" thickBot="1">
      <c r="A65" s="125">
        <v>22</v>
      </c>
      <c r="B65" s="135"/>
      <c r="C65" s="135"/>
      <c r="D65" s="136">
        <v>600</v>
      </c>
      <c r="E65" s="138" t="s">
        <v>32</v>
      </c>
      <c r="F65" s="127">
        <v>2000</v>
      </c>
      <c r="G65" s="127">
        <v>0</v>
      </c>
      <c r="H65" s="95">
        <v>0</v>
      </c>
    </row>
    <row r="66" spans="1:8" s="16" customFormat="1" ht="16.5" thickTop="1" thickBot="1">
      <c r="A66" s="47"/>
      <c r="B66" s="187" t="s">
        <v>41</v>
      </c>
      <c r="C66" s="188"/>
      <c r="D66" s="188"/>
      <c r="E66" s="188"/>
      <c r="F66" s="50"/>
      <c r="G66" s="50"/>
      <c r="H66" s="56"/>
    </row>
    <row r="67" spans="1:8" ht="16.5" thickTop="1" thickBot="1">
      <c r="A67" s="125">
        <v>24</v>
      </c>
      <c r="B67" s="136"/>
      <c r="C67" s="136"/>
      <c r="D67" s="126">
        <v>600</v>
      </c>
      <c r="E67" s="138" t="s">
        <v>32</v>
      </c>
      <c r="F67" s="130">
        <v>13000</v>
      </c>
      <c r="G67" s="130">
        <v>10000</v>
      </c>
      <c r="H67" s="119">
        <v>10000</v>
      </c>
    </row>
    <row r="68" spans="1:8" s="16" customFormat="1" ht="16.5" thickTop="1" thickBot="1">
      <c r="A68" s="47"/>
      <c r="B68" s="19" t="s">
        <v>43</v>
      </c>
      <c r="C68" s="17"/>
      <c r="D68" s="19"/>
      <c r="E68" s="26"/>
      <c r="F68" s="51"/>
      <c r="G68" s="51"/>
      <c r="H68" s="56"/>
    </row>
    <row r="69" spans="1:8" ht="16.5" thickTop="1" thickBot="1">
      <c r="A69" s="125">
        <v>25</v>
      </c>
      <c r="B69" s="135"/>
      <c r="C69" s="136"/>
      <c r="D69" s="136">
        <v>600</v>
      </c>
      <c r="E69" s="116" t="s">
        <v>32</v>
      </c>
      <c r="F69" s="127">
        <v>15000</v>
      </c>
      <c r="G69" s="127">
        <v>15000</v>
      </c>
      <c r="H69" s="119">
        <v>15000</v>
      </c>
    </row>
    <row r="70" spans="1:8" s="16" customFormat="1" ht="16.5" thickTop="1" thickBot="1">
      <c r="A70" s="47"/>
      <c r="B70" s="19" t="s">
        <v>60</v>
      </c>
      <c r="C70" s="19"/>
      <c r="D70" s="19"/>
      <c r="E70" s="19"/>
      <c r="F70" s="51"/>
      <c r="G70" s="51"/>
      <c r="H70" s="53"/>
    </row>
    <row r="71" spans="1:8" ht="16.5" thickTop="1" thickBot="1">
      <c r="A71" s="125">
        <v>26</v>
      </c>
      <c r="B71" s="135"/>
      <c r="C71" s="135"/>
      <c r="D71" s="135">
        <v>600</v>
      </c>
      <c r="E71" s="138" t="s">
        <v>32</v>
      </c>
      <c r="F71" s="127">
        <v>10000</v>
      </c>
      <c r="G71" s="127">
        <v>0</v>
      </c>
      <c r="H71" s="119">
        <v>0</v>
      </c>
    </row>
    <row r="72" spans="1:8" ht="15.75" thickTop="1">
      <c r="A72" s="47"/>
      <c r="B72" s="10" t="s">
        <v>44</v>
      </c>
      <c r="C72" s="10"/>
      <c r="D72" s="10"/>
      <c r="E72" s="10"/>
      <c r="F72" s="5"/>
      <c r="G72" s="5"/>
      <c r="H72" s="56"/>
    </row>
    <row r="73" spans="1:8" s="16" customFormat="1" ht="15.75" thickBot="1">
      <c r="A73" s="47"/>
      <c r="B73" s="186" t="s">
        <v>45</v>
      </c>
      <c r="C73" s="186"/>
      <c r="D73" s="186"/>
      <c r="E73" s="186"/>
      <c r="H73" s="56"/>
    </row>
    <row r="74" spans="1:8" ht="16.5" thickTop="1" thickBot="1">
      <c r="A74" s="125">
        <v>28</v>
      </c>
      <c r="B74" s="135"/>
      <c r="C74" s="135"/>
      <c r="D74" s="135">
        <v>600</v>
      </c>
      <c r="E74" s="141" t="s">
        <v>32</v>
      </c>
      <c r="F74" s="127">
        <v>56000</v>
      </c>
      <c r="G74" s="127">
        <v>58000</v>
      </c>
      <c r="H74" s="119">
        <v>60000</v>
      </c>
    </row>
    <row r="75" spans="1:8" s="16" customFormat="1" ht="16.5" thickTop="1" thickBot="1">
      <c r="A75" s="47"/>
      <c r="B75" s="186" t="s">
        <v>46</v>
      </c>
      <c r="C75" s="186"/>
      <c r="D75" s="186"/>
      <c r="E75" s="186"/>
      <c r="H75" s="56"/>
    </row>
    <row r="76" spans="1:8" ht="16.5" thickTop="1" thickBot="1">
      <c r="A76" s="125">
        <v>29</v>
      </c>
      <c r="B76" s="135"/>
      <c r="C76" s="135"/>
      <c r="D76" s="135"/>
      <c r="E76" s="141" t="s">
        <v>32</v>
      </c>
      <c r="F76" s="130">
        <v>18000</v>
      </c>
      <c r="G76" s="130">
        <v>18000</v>
      </c>
      <c r="H76" s="119">
        <v>18000</v>
      </c>
    </row>
    <row r="77" spans="1:8" ht="15.75" thickTop="1">
      <c r="A77" s="48"/>
      <c r="B77" s="201" t="s">
        <v>26</v>
      </c>
      <c r="C77" s="201"/>
      <c r="D77" s="201"/>
      <c r="E77" s="201"/>
      <c r="H77" s="56"/>
    </row>
    <row r="78" spans="1:8" s="16" customFormat="1" ht="15.75" thickBot="1">
      <c r="A78" s="47"/>
      <c r="B78" s="186" t="s">
        <v>47</v>
      </c>
      <c r="C78" s="186"/>
      <c r="D78" s="186"/>
      <c r="E78" s="186"/>
      <c r="H78" s="56"/>
    </row>
    <row r="79" spans="1:8" ht="16.5" thickTop="1" thickBot="1">
      <c r="A79" s="131">
        <v>30</v>
      </c>
      <c r="B79" s="134"/>
      <c r="C79" s="137"/>
      <c r="D79" s="135">
        <v>600</v>
      </c>
      <c r="E79" s="138" t="s">
        <v>32</v>
      </c>
      <c r="F79" s="127">
        <v>11000</v>
      </c>
      <c r="G79" s="127">
        <v>12000</v>
      </c>
      <c r="H79" s="119">
        <v>13000</v>
      </c>
    </row>
    <row r="80" spans="1:8" s="16" customFormat="1" ht="16.5" thickTop="1" thickBot="1">
      <c r="A80" s="47"/>
      <c r="B80" s="186" t="s">
        <v>48</v>
      </c>
      <c r="C80" s="186"/>
      <c r="D80" s="186"/>
      <c r="E80" s="186"/>
      <c r="H80" s="56"/>
    </row>
    <row r="81" spans="1:9" ht="16.5" thickTop="1" thickBot="1">
      <c r="A81" s="125">
        <v>31</v>
      </c>
      <c r="B81" s="135"/>
      <c r="C81" s="135"/>
      <c r="D81" s="135">
        <v>600</v>
      </c>
      <c r="E81" s="138" t="s">
        <v>32</v>
      </c>
      <c r="F81" s="127">
        <v>3000</v>
      </c>
      <c r="G81" s="127">
        <v>3000</v>
      </c>
      <c r="H81" s="119">
        <v>3000</v>
      </c>
    </row>
    <row r="82" spans="1:9" s="61" customFormat="1" ht="33" customHeight="1" thickTop="1" thickBot="1">
      <c r="A82" s="168">
        <v>32</v>
      </c>
      <c r="B82" s="209" t="s">
        <v>36</v>
      </c>
      <c r="C82" s="210"/>
      <c r="D82" s="210"/>
      <c r="E82" s="211"/>
      <c r="F82" s="169">
        <f>SUM(F34,F36,F38,F40,F43,F46,F49,F52,F54,F56,F58,F65,F67,F69,F71,F74,F76,F79,F81)</f>
        <v>473600</v>
      </c>
      <c r="G82" s="169">
        <f>SUM(G34,G36,G38,G40,G43,G46,G49,G52,G54,G56,G58,G65,G67,G69,G71,G74,G76,G79,G81)</f>
        <v>472100</v>
      </c>
      <c r="H82" s="169">
        <f>SUM(H34,H36,H38,H40,H43,H46,H49,H52,H54,H56,H58,H65,H67,H69,H71,H74,H76,H79,H81)</f>
        <v>486100</v>
      </c>
    </row>
    <row r="83" spans="1:9" ht="16.5" customHeight="1" thickTop="1">
      <c r="A83" s="47"/>
      <c r="B83" s="66"/>
      <c r="C83" s="66"/>
      <c r="D83" s="66"/>
      <c r="E83" s="66"/>
      <c r="F83" s="67"/>
      <c r="G83" s="67"/>
      <c r="H83" s="67"/>
    </row>
    <row r="84" spans="1:9" ht="16.5" customHeight="1">
      <c r="A84" s="47"/>
      <c r="B84" s="66"/>
      <c r="C84" s="66"/>
      <c r="D84" s="66"/>
      <c r="E84" s="66"/>
      <c r="F84" s="67"/>
      <c r="G84" s="67"/>
      <c r="H84" s="67"/>
    </row>
    <row r="85" spans="1:9" ht="16.5" customHeight="1">
      <c r="A85" s="47"/>
      <c r="B85" s="66"/>
      <c r="C85" s="66"/>
      <c r="D85" s="66"/>
      <c r="E85" s="66"/>
      <c r="F85" s="67"/>
      <c r="G85" s="67"/>
      <c r="H85" s="67"/>
    </row>
    <row r="86" spans="1:9" ht="24.95" customHeight="1" thickBot="1">
      <c r="A86" s="47"/>
      <c r="B86" s="6"/>
      <c r="C86" s="9"/>
      <c r="D86" s="12"/>
      <c r="E86" s="12"/>
      <c r="F86" s="5"/>
      <c r="G86" s="5"/>
    </row>
    <row r="87" spans="1:9" s="49" customFormat="1" ht="16.5" thickTop="1" thickBot="1">
      <c r="A87" s="215" t="s">
        <v>1</v>
      </c>
      <c r="B87" s="194" t="s">
        <v>2</v>
      </c>
      <c r="C87" s="79" t="s">
        <v>3</v>
      </c>
      <c r="D87" s="153"/>
      <c r="E87" s="199" t="s">
        <v>4</v>
      </c>
      <c r="F87" s="87">
        <v>2021</v>
      </c>
      <c r="G87" s="87">
        <v>2022</v>
      </c>
      <c r="H87" s="88">
        <v>2023</v>
      </c>
    </row>
    <row r="88" spans="1:9" s="49" customFormat="1" ht="16.5" thickTop="1" thickBot="1">
      <c r="A88" s="216"/>
      <c r="B88" s="195"/>
      <c r="C88" s="81" t="s">
        <v>5</v>
      </c>
      <c r="D88" s="154" t="s">
        <v>6</v>
      </c>
      <c r="E88" s="200"/>
      <c r="F88" s="84"/>
      <c r="G88" s="84"/>
      <c r="H88" s="85"/>
    </row>
    <row r="89" spans="1:9" ht="15.75" thickTop="1">
      <c r="A89" s="47"/>
      <c r="B89" s="14" t="s">
        <v>27</v>
      </c>
      <c r="C89" s="14"/>
      <c r="D89" s="14"/>
      <c r="E89" s="14"/>
      <c r="F89" s="14"/>
      <c r="G89" s="14"/>
    </row>
    <row r="90" spans="1:9" s="175" customFormat="1" ht="15.75" thickBot="1">
      <c r="A90" s="173"/>
      <c r="B90" s="198" t="s">
        <v>61</v>
      </c>
      <c r="C90" s="198"/>
      <c r="D90" s="198"/>
      <c r="E90" s="198"/>
      <c r="F90" s="174"/>
      <c r="G90" s="174"/>
    </row>
    <row r="91" spans="1:9" s="176" customFormat="1" ht="16.5" thickTop="1" thickBot="1">
      <c r="A91" s="132"/>
      <c r="B91" s="170"/>
      <c r="C91" s="170"/>
      <c r="D91" s="171" t="s">
        <v>62</v>
      </c>
      <c r="E91" s="172" t="s">
        <v>63</v>
      </c>
      <c r="F91" s="178"/>
      <c r="G91" s="179"/>
      <c r="H91" s="177"/>
    </row>
    <row r="92" spans="1:9" ht="16.5" thickTop="1" thickBot="1">
      <c r="A92" s="47"/>
      <c r="B92" s="207" t="s">
        <v>28</v>
      </c>
      <c r="C92" s="207"/>
      <c r="D92" s="207"/>
      <c r="E92" s="27"/>
      <c r="F92" s="28"/>
      <c r="G92" s="28"/>
    </row>
    <row r="93" spans="1:9" ht="16.5" thickTop="1" thickBot="1">
      <c r="A93" s="132">
        <v>33</v>
      </c>
      <c r="B93" s="126"/>
      <c r="C93" s="155"/>
      <c r="D93" s="156">
        <v>700</v>
      </c>
      <c r="E93" s="138" t="s">
        <v>32</v>
      </c>
      <c r="F93" s="117">
        <v>46900</v>
      </c>
      <c r="G93" s="117">
        <v>55600</v>
      </c>
      <c r="H93" s="157">
        <v>59800</v>
      </c>
      <c r="I93" s="152"/>
    </row>
    <row r="94" spans="1:9" ht="15.75" thickTop="1">
      <c r="A94" s="47"/>
      <c r="B94" s="201" t="s">
        <v>35</v>
      </c>
      <c r="C94" s="201"/>
      <c r="D94" s="201"/>
      <c r="E94" s="20"/>
      <c r="F94" s="20"/>
      <c r="G94" s="20"/>
      <c r="H94" s="54"/>
    </row>
    <row r="95" spans="1:9" ht="15.75" thickBot="1">
      <c r="A95" s="47"/>
      <c r="B95" s="186" t="s">
        <v>53</v>
      </c>
      <c r="C95" s="186"/>
      <c r="D95" s="186"/>
      <c r="E95" s="186"/>
      <c r="F95" s="20"/>
      <c r="G95" s="20"/>
      <c r="H95" s="54"/>
    </row>
    <row r="96" spans="1:9" ht="16.5" thickTop="1" thickBot="1">
      <c r="A96" s="125">
        <v>34</v>
      </c>
      <c r="B96" s="158"/>
      <c r="C96" s="90"/>
      <c r="D96" s="126">
        <v>800</v>
      </c>
      <c r="E96" s="159" t="s">
        <v>32</v>
      </c>
      <c r="F96" s="129">
        <v>12000</v>
      </c>
      <c r="G96" s="127">
        <v>12000</v>
      </c>
      <c r="H96" s="95">
        <v>12000</v>
      </c>
      <c r="I96" s="152"/>
    </row>
    <row r="97" spans="1:8" ht="16.5" thickTop="1" thickBot="1">
      <c r="A97" s="47"/>
      <c r="B97" s="13"/>
      <c r="C97" s="11"/>
      <c r="D97" s="11"/>
      <c r="E97" s="11"/>
      <c r="F97" s="29"/>
      <c r="G97" s="29"/>
    </row>
    <row r="98" spans="1:8" ht="31.5" customHeight="1" thickTop="1" thickBot="1">
      <c r="A98" s="161">
        <v>35</v>
      </c>
      <c r="B98" s="204" t="s">
        <v>34</v>
      </c>
      <c r="C98" s="205"/>
      <c r="D98" s="205"/>
      <c r="E98" s="206"/>
      <c r="F98" s="160">
        <f>SUM(F82,F91,F93,F96)</f>
        <v>532500</v>
      </c>
      <c r="G98" s="160">
        <f>SUM(G82,G91,G93,G96)</f>
        <v>539700</v>
      </c>
      <c r="H98" s="160">
        <f>SUM(H82,H91,H93,H96)</f>
        <v>557900</v>
      </c>
    </row>
    <row r="99" spans="1:8" ht="15.75" thickTop="1"/>
    <row r="100" spans="1:8">
      <c r="B100" s="203"/>
      <c r="C100" s="203"/>
      <c r="D100" s="203"/>
    </row>
    <row r="101" spans="1:8" s="69" customFormat="1" ht="14.25">
      <c r="A101" s="68"/>
      <c r="B101" s="202" t="s">
        <v>66</v>
      </c>
      <c r="C101" s="202"/>
      <c r="D101" s="202"/>
      <c r="E101" s="202"/>
    </row>
    <row r="102" spans="1:8" s="69" customFormat="1" ht="14.25">
      <c r="A102" s="68"/>
      <c r="B102" s="197" t="s">
        <v>67</v>
      </c>
      <c r="C102" s="197"/>
      <c r="D102" s="197"/>
      <c r="E102" s="197"/>
    </row>
    <row r="103" spans="1:8" s="69" customFormat="1" ht="45.75" customHeight="1">
      <c r="A103" s="68"/>
      <c r="B103" s="208"/>
      <c r="C103" s="208"/>
      <c r="D103" s="208"/>
      <c r="E103" s="69" t="s">
        <v>64</v>
      </c>
    </row>
    <row r="104" spans="1:8" s="69" customFormat="1" ht="18" customHeight="1">
      <c r="A104" s="68"/>
      <c r="E104" s="69" t="s">
        <v>65</v>
      </c>
    </row>
    <row r="105" spans="1:8" ht="45.75" customHeight="1"/>
    <row r="106" spans="1:8" ht="45.75" customHeight="1"/>
  </sheetData>
  <mergeCells count="39">
    <mergeCell ref="B103:D103"/>
    <mergeCell ref="B95:E95"/>
    <mergeCell ref="B82:E82"/>
    <mergeCell ref="D1:E1"/>
    <mergeCell ref="A3:E3"/>
    <mergeCell ref="A4:A5"/>
    <mergeCell ref="B4:B5"/>
    <mergeCell ref="E4:E5"/>
    <mergeCell ref="A2:H2"/>
    <mergeCell ref="A87:A88"/>
    <mergeCell ref="B75:E75"/>
    <mergeCell ref="B87:B88"/>
    <mergeCell ref="E87:E88"/>
    <mergeCell ref="A30:A31"/>
    <mergeCell ref="B30:B31"/>
    <mergeCell ref="E30:E31"/>
    <mergeCell ref="A61:A62"/>
    <mergeCell ref="B61:B62"/>
    <mergeCell ref="B55:D55"/>
    <mergeCell ref="B42:E42"/>
    <mergeCell ref="B102:E102"/>
    <mergeCell ref="B73:E73"/>
    <mergeCell ref="B90:E90"/>
    <mergeCell ref="E61:E62"/>
    <mergeCell ref="B77:E77"/>
    <mergeCell ref="B78:E78"/>
    <mergeCell ref="B101:E101"/>
    <mergeCell ref="B80:E80"/>
    <mergeCell ref="B100:D100"/>
    <mergeCell ref="B98:E98"/>
    <mergeCell ref="B94:D94"/>
    <mergeCell ref="B92:D92"/>
    <mergeCell ref="C13:E13"/>
    <mergeCell ref="B37:E37"/>
    <mergeCell ref="B51:E51"/>
    <mergeCell ref="B66:E66"/>
    <mergeCell ref="B35:E35"/>
    <mergeCell ref="B63:E63"/>
    <mergeCell ref="C18:E18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J8" sqref="J8"/>
    </sheetView>
  </sheetViews>
  <sheetFormatPr defaultRowHeight="15"/>
  <cols>
    <col min="4" max="4" width="27.140625" customWidth="1"/>
    <col min="6" max="6" width="9.140625" style="39"/>
  </cols>
  <sheetData>
    <row r="1" spans="1:8">
      <c r="A1" s="21"/>
      <c r="B1" s="218" t="s">
        <v>52</v>
      </c>
      <c r="C1" s="218"/>
      <c r="D1" s="218"/>
      <c r="E1" s="14"/>
      <c r="F1" s="36"/>
      <c r="G1" s="14"/>
      <c r="H1" s="14"/>
    </row>
    <row r="2" spans="1:8">
      <c r="A2" s="21"/>
      <c r="B2" s="14"/>
      <c r="C2" s="14"/>
      <c r="D2" s="14"/>
      <c r="E2" s="14"/>
      <c r="F2" s="37" t="s">
        <v>49</v>
      </c>
      <c r="G2" s="27" t="s">
        <v>50</v>
      </c>
      <c r="H2" s="27" t="s">
        <v>51</v>
      </c>
    </row>
    <row r="3" spans="1:8">
      <c r="A3" s="21"/>
      <c r="B3" s="207" t="s">
        <v>28</v>
      </c>
      <c r="C3" s="207"/>
      <c r="D3" s="207"/>
      <c r="E3" s="27"/>
      <c r="F3" s="28"/>
      <c r="G3" s="28"/>
      <c r="H3" s="28"/>
    </row>
    <row r="4" spans="1:8">
      <c r="A4" s="31" t="s">
        <v>1</v>
      </c>
      <c r="B4" s="32">
        <v>700</v>
      </c>
      <c r="C4" s="219"/>
      <c r="D4" s="219"/>
      <c r="E4" s="33" t="s">
        <v>32</v>
      </c>
      <c r="F4" s="34">
        <v>100000</v>
      </c>
      <c r="G4" s="34">
        <v>100000</v>
      </c>
      <c r="H4" s="34">
        <v>100000</v>
      </c>
    </row>
    <row r="5" spans="1:8">
      <c r="A5" s="35">
        <v>1</v>
      </c>
      <c r="B5" s="32">
        <v>700</v>
      </c>
      <c r="C5" s="217"/>
      <c r="D5" s="217"/>
      <c r="E5" s="35"/>
      <c r="F5" s="38"/>
      <c r="G5" s="35"/>
      <c r="H5" s="35"/>
    </row>
    <row r="6" spans="1:8">
      <c r="A6" s="35">
        <v>2</v>
      </c>
      <c r="B6" s="32">
        <v>700</v>
      </c>
      <c r="C6" s="217"/>
      <c r="D6" s="217"/>
      <c r="E6" s="35"/>
      <c r="F6" s="38"/>
      <c r="G6" s="35"/>
      <c r="H6" s="35"/>
    </row>
    <row r="7" spans="1:8">
      <c r="A7" s="35">
        <v>3</v>
      </c>
      <c r="B7" s="32">
        <v>700</v>
      </c>
      <c r="C7" s="217"/>
      <c r="D7" s="217"/>
      <c r="E7" s="35"/>
      <c r="F7" s="38"/>
      <c r="G7" s="35"/>
      <c r="H7" s="35"/>
    </row>
    <row r="8" spans="1:8">
      <c r="A8" s="35">
        <v>4</v>
      </c>
      <c r="B8" s="32">
        <v>700</v>
      </c>
      <c r="C8" s="217"/>
      <c r="D8" s="217"/>
      <c r="E8" s="35"/>
      <c r="F8" s="38"/>
      <c r="G8" s="35"/>
      <c r="H8" s="35"/>
    </row>
    <row r="9" spans="1:8">
      <c r="A9" s="35">
        <v>5</v>
      </c>
      <c r="B9" s="32">
        <v>700</v>
      </c>
      <c r="C9" s="217"/>
      <c r="D9" s="217"/>
      <c r="E9" s="35"/>
      <c r="F9" s="38"/>
      <c r="G9" s="35"/>
      <c r="H9" s="35"/>
    </row>
    <row r="10" spans="1:8">
      <c r="A10" s="35">
        <v>6</v>
      </c>
      <c r="B10" s="32">
        <v>700</v>
      </c>
      <c r="C10" s="217"/>
      <c r="D10" s="217"/>
      <c r="E10" s="35"/>
      <c r="F10" s="38"/>
      <c r="G10" s="35"/>
      <c r="H10" s="35"/>
    </row>
    <row r="11" spans="1:8">
      <c r="A11" s="35">
        <v>7</v>
      </c>
      <c r="B11" s="32">
        <v>700</v>
      </c>
      <c r="C11" s="217"/>
      <c r="D11" s="217"/>
      <c r="E11" s="35"/>
      <c r="F11" s="38"/>
      <c r="G11" s="35"/>
      <c r="H11" s="35"/>
    </row>
    <row r="12" spans="1:8">
      <c r="A12" s="35">
        <v>8</v>
      </c>
      <c r="B12" s="32">
        <v>700</v>
      </c>
      <c r="C12" s="217"/>
      <c r="D12" s="217"/>
      <c r="E12" s="35"/>
      <c r="F12" s="38"/>
      <c r="G12" s="35"/>
      <c r="H12" s="35"/>
    </row>
    <row r="13" spans="1:8">
      <c r="A13" s="35">
        <v>9</v>
      </c>
      <c r="B13" s="32">
        <v>700</v>
      </c>
      <c r="C13" s="217"/>
      <c r="D13" s="217"/>
      <c r="E13" s="35"/>
      <c r="F13" s="38"/>
      <c r="G13" s="35"/>
      <c r="H13" s="35"/>
    </row>
    <row r="14" spans="1:8">
      <c r="A14" s="35">
        <v>10</v>
      </c>
      <c r="B14" s="32">
        <v>700</v>
      </c>
      <c r="C14" s="217"/>
      <c r="D14" s="217"/>
      <c r="E14" s="35"/>
      <c r="F14" s="38"/>
      <c r="G14" s="35"/>
      <c r="H14" s="35"/>
    </row>
  </sheetData>
  <mergeCells count="13">
    <mergeCell ref="C14:D14"/>
    <mergeCell ref="B1:D1"/>
    <mergeCell ref="C8:D8"/>
    <mergeCell ref="C9:D9"/>
    <mergeCell ref="C10:D10"/>
    <mergeCell ref="C11:D11"/>
    <mergeCell ref="C12:D12"/>
    <mergeCell ref="C13:D13"/>
    <mergeCell ref="B3:D3"/>
    <mergeCell ref="C4:D4"/>
    <mergeCell ref="C5:D5"/>
    <mergeCell ref="C6:D6"/>
    <mergeCell ref="C7:D7"/>
  </mergeCells>
  <phoneticPr fontId="0" type="noConversion"/>
  <pageMargins left="0.7" right="0.7" top="0.75" bottom="0.75" header="0.3" footer="0.3"/>
  <pageSetup paperSize="9" orientation="portrait" horizontalDpi="4294967293" verticalDpi="0" r:id="rId1"/>
  <ignoredErrors>
    <ignoredError sqref="F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Judit</cp:lastModifiedBy>
  <cp:lastPrinted>2018-12-19T14:38:17Z</cp:lastPrinted>
  <dcterms:created xsi:type="dcterms:W3CDTF">2015-02-10T08:00:24Z</dcterms:created>
  <dcterms:modified xsi:type="dcterms:W3CDTF">2021-02-02T12:10:17Z</dcterms:modified>
</cp:coreProperties>
</file>